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8628" windowHeight="6492" activeTab="0"/>
  </bookViews>
  <sheets>
    <sheet name="Приложение 9" sheetId="1" r:id="rId1"/>
  </sheets>
  <definedNames>
    <definedName name="_xlnm.Print_Titles" localSheetId="0">'Приложение 9'!$3:$5</definedName>
    <definedName name="_xlnm.Print_Area" localSheetId="0">'Приложение 9'!$A$1:$E$43</definedName>
  </definedNames>
  <calcPr fullCalcOnLoad="1"/>
</workbook>
</file>

<file path=xl/sharedStrings.xml><?xml version="1.0" encoding="utf-8"?>
<sst xmlns="http://schemas.openxmlformats.org/spreadsheetml/2006/main" count="45" uniqueCount="34">
  <si>
    <t>Общегородские мероприятия</t>
  </si>
  <si>
    <t>СП</t>
  </si>
  <si>
    <t>ФБ</t>
  </si>
  <si>
    <t>ВСЕГО</t>
  </si>
  <si>
    <t>2006-2010</t>
  </si>
  <si>
    <t>ОБ</t>
  </si>
  <si>
    <t>№ п/п</t>
  </si>
  <si>
    <t>Источники финансирования</t>
  </si>
  <si>
    <t>Итого по блоку 2</t>
  </si>
  <si>
    <t>ИТОГО, т.ч.</t>
  </si>
  <si>
    <t>ФБ.</t>
  </si>
  <si>
    <t>ОБ.</t>
  </si>
  <si>
    <t>СП.</t>
  </si>
  <si>
    <t>ВСЕГО.</t>
  </si>
  <si>
    <r>
      <t xml:space="preserve">БЛОК 2 </t>
    </r>
    <r>
      <rPr>
        <b/>
        <i/>
        <sz val="10"/>
        <rFont val="Times New Roman"/>
        <family val="1"/>
      </rPr>
      <t>Мероприятия по сокращению сбросов загрязняющих веществ в водные объекты</t>
    </r>
  </si>
  <si>
    <t>год</t>
  </si>
  <si>
    <t>Всего</t>
  </si>
  <si>
    <t>2006-2009</t>
  </si>
  <si>
    <t>БГ</t>
  </si>
  <si>
    <t>Сроки выполнения (годы)</t>
  </si>
  <si>
    <t>15.1</t>
  </si>
  <si>
    <t>15.2</t>
  </si>
  <si>
    <t>БГ.</t>
  </si>
  <si>
    <t>Реконструкция и расширение очистных сооружений хозяйственно-бытовых сточных вод</t>
  </si>
  <si>
    <t>Реконструкция правобережных очистных сооружений. Строительство 3-ей очереди очистных сооружений (установка по обезвоживанию и утилизации ила, реконструкция системы биологической очистки сточных вод, системы транспортировки стоков)</t>
  </si>
  <si>
    <t>Итого по Программе</t>
  </si>
  <si>
    <t>Наименование мероприятия</t>
  </si>
  <si>
    <t>Реконструкция и расширение левобережных очистных сооружений (реконструкция системы механической и биологической очистки сточных вод, строительство комплекса доочистки, обезвоживания и утилизации ила, реконструкция системы, транспортировки сточных вод)</t>
  </si>
  <si>
    <t>м</t>
  </si>
  <si>
    <t>о</t>
  </si>
  <si>
    <t>ф</t>
  </si>
  <si>
    <t>Финансовое обеспечение</t>
  </si>
  <si>
    <t>Ресурсное обеспечение Программы в 2010 году</t>
  </si>
  <si>
    <t>Приложение № 9 к городской целевой Программе природоохранных мероприятий, направленных на улучшение экологической обстановки в городе Магнитогорске, на 2006-2010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</si>
</sst>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125" defaultRowHeight="12.75"/>
  <cols>
    <col min="1" max="1" width="5.50390625" style="4" customWidth="1"/>
    <col min="2" max="2" width="34.50390625" style="3" customWidth="1"/>
    <col min="3" max="3" width="15.125" style="5" hidden="1" customWidth="1"/>
    <col min="4" max="4" width="15.00390625" style="3" customWidth="1"/>
    <col min="5" max="5" width="19.875" style="3" customWidth="1"/>
    <col min="6" max="16384" width="9.125" style="3" customWidth="1"/>
  </cols>
  <sheetData>
    <row r="1" spans="4:13" ht="51.75" customHeight="1">
      <c r="D1" s="54" t="s">
        <v>33</v>
      </c>
      <c r="E1" s="54"/>
      <c r="F1" s="8"/>
      <c r="G1" s="8"/>
      <c r="H1" s="8"/>
      <c r="I1" s="8"/>
      <c r="J1" s="8"/>
      <c r="K1" s="8"/>
      <c r="L1" s="8"/>
      <c r="M1" s="8"/>
    </row>
    <row r="2" spans="1:5" ht="25.5" customHeight="1">
      <c r="A2" s="39" t="s">
        <v>32</v>
      </c>
      <c r="B2" s="39"/>
      <c r="C2" s="39"/>
      <c r="D2" s="39"/>
      <c r="E2" s="39"/>
    </row>
    <row r="3" spans="1:5" ht="22.5" customHeight="1">
      <c r="A3" s="40" t="s">
        <v>6</v>
      </c>
      <c r="B3" s="40" t="s">
        <v>26</v>
      </c>
      <c r="C3" s="41" t="s">
        <v>19</v>
      </c>
      <c r="D3" s="41" t="s">
        <v>7</v>
      </c>
      <c r="E3" s="49" t="s">
        <v>31</v>
      </c>
    </row>
    <row r="4" spans="1:5" ht="12.75" customHeight="1">
      <c r="A4" s="40"/>
      <c r="B4" s="40"/>
      <c r="C4" s="41"/>
      <c r="D4" s="41"/>
      <c r="E4" s="50"/>
    </row>
    <row r="5" spans="1:5" s="9" customFormat="1" ht="9.75">
      <c r="A5" s="6">
        <v>1</v>
      </c>
      <c r="B5" s="7">
        <v>2</v>
      </c>
      <c r="C5" s="6">
        <v>3</v>
      </c>
      <c r="D5" s="7">
        <v>3</v>
      </c>
      <c r="E5" s="7">
        <v>4</v>
      </c>
    </row>
    <row r="6" spans="1:5" s="9" customFormat="1" ht="30" customHeight="1">
      <c r="A6" s="15"/>
      <c r="B6" s="37" t="s">
        <v>14</v>
      </c>
      <c r="C6" s="38"/>
      <c r="D6" s="38"/>
      <c r="E6" s="38"/>
    </row>
    <row r="7" spans="1:5" s="12" customFormat="1" ht="13.5">
      <c r="A7" s="21"/>
      <c r="B7" s="22" t="s">
        <v>0</v>
      </c>
      <c r="C7" s="10"/>
      <c r="D7" s="11"/>
      <c r="E7" s="11"/>
    </row>
    <row r="8" spans="1:5" ht="17.25" customHeight="1" hidden="1">
      <c r="A8" s="42">
        <v>15</v>
      </c>
      <c r="B8" s="45" t="s">
        <v>23</v>
      </c>
      <c r="C8" s="34" t="s">
        <v>4</v>
      </c>
      <c r="D8" s="13" t="s">
        <v>2</v>
      </c>
      <c r="E8" s="14">
        <f>E12+E16</f>
        <v>0</v>
      </c>
    </row>
    <row r="9" spans="1:5" ht="12.75" customHeight="1" hidden="1">
      <c r="A9" s="43"/>
      <c r="B9" s="46"/>
      <c r="C9" s="35"/>
      <c r="D9" s="3" t="s">
        <v>5</v>
      </c>
      <c r="E9" s="14">
        <f>E13+E17</f>
        <v>0</v>
      </c>
    </row>
    <row r="10" spans="1:8" ht="15" customHeight="1" hidden="1">
      <c r="A10" s="43"/>
      <c r="B10" s="46"/>
      <c r="C10" s="35"/>
      <c r="D10" s="1" t="s">
        <v>18</v>
      </c>
      <c r="E10" s="2">
        <v>84.63079</v>
      </c>
      <c r="F10" s="3">
        <v>2518.02</v>
      </c>
      <c r="G10" s="3">
        <v>151.05</v>
      </c>
      <c r="H10" s="3">
        <v>473.25479</v>
      </c>
    </row>
    <row r="11" spans="1:8" ht="15" customHeight="1" hidden="1">
      <c r="A11" s="44"/>
      <c r="B11" s="47"/>
      <c r="C11" s="36"/>
      <c r="D11" s="1" t="s">
        <v>3</v>
      </c>
      <c r="E11" s="16">
        <f>SUM(E8:E10)</f>
        <v>84.63079</v>
      </c>
      <c r="H11" s="33">
        <v>2195.81521</v>
      </c>
    </row>
    <row r="12" spans="1:5" ht="12.75" customHeight="1" hidden="1">
      <c r="A12" s="51" t="s">
        <v>20</v>
      </c>
      <c r="B12" s="45" t="s">
        <v>27</v>
      </c>
      <c r="C12" s="34" t="s">
        <v>4</v>
      </c>
      <c r="D12" s="13" t="s">
        <v>10</v>
      </c>
      <c r="E12" s="14">
        <v>0</v>
      </c>
    </row>
    <row r="13" spans="1:5" ht="14.25" customHeight="1" hidden="1">
      <c r="A13" s="52"/>
      <c r="B13" s="46"/>
      <c r="C13" s="35"/>
      <c r="D13" s="3" t="s">
        <v>11</v>
      </c>
      <c r="E13" s="2">
        <v>0</v>
      </c>
    </row>
    <row r="14" spans="1:5" ht="12.75" customHeight="1" hidden="1">
      <c r="A14" s="52"/>
      <c r="B14" s="46"/>
      <c r="C14" s="35"/>
      <c r="D14" s="1" t="s">
        <v>22</v>
      </c>
      <c r="E14" s="2">
        <v>0</v>
      </c>
    </row>
    <row r="15" spans="1:5" ht="38.25" customHeight="1" hidden="1">
      <c r="A15" s="53"/>
      <c r="B15" s="47"/>
      <c r="C15" s="36"/>
      <c r="D15" s="1" t="s">
        <v>13</v>
      </c>
      <c r="E15" s="16">
        <f>SUM(E12:E14)</f>
        <v>0</v>
      </c>
    </row>
    <row r="16" spans="1:5" ht="24.75" customHeight="1">
      <c r="A16" s="51" t="s">
        <v>21</v>
      </c>
      <c r="B16" s="45" t="s">
        <v>24</v>
      </c>
      <c r="C16" s="34" t="s">
        <v>17</v>
      </c>
      <c r="D16" s="1" t="s">
        <v>10</v>
      </c>
      <c r="E16" s="2">
        <v>0</v>
      </c>
    </row>
    <row r="17" spans="1:5" ht="19.5" customHeight="1">
      <c r="A17" s="52"/>
      <c r="B17" s="46"/>
      <c r="C17" s="35"/>
      <c r="D17" s="1" t="s">
        <v>11</v>
      </c>
      <c r="E17" s="2">
        <v>0</v>
      </c>
    </row>
    <row r="18" spans="1:5" ht="15" customHeight="1">
      <c r="A18" s="52"/>
      <c r="B18" s="46"/>
      <c r="C18" s="35"/>
      <c r="D18" s="1" t="s">
        <v>22</v>
      </c>
      <c r="E18" s="2">
        <v>84.63079</v>
      </c>
    </row>
    <row r="19" spans="1:5" ht="12.75" customHeight="1">
      <c r="A19" s="53"/>
      <c r="B19" s="47"/>
      <c r="C19" s="36"/>
      <c r="D19" s="1" t="s">
        <v>13</v>
      </c>
      <c r="E19" s="16">
        <f>SUM(E16:E18)</f>
        <v>84.63079</v>
      </c>
    </row>
    <row r="20" spans="1:5" s="24" customFormat="1" ht="12.75">
      <c r="A20" s="17"/>
      <c r="B20" s="19" t="s">
        <v>8</v>
      </c>
      <c r="C20" s="17"/>
      <c r="D20" s="23"/>
      <c r="E20" s="20"/>
    </row>
    <row r="21" spans="4:5" ht="9.75">
      <c r="D21" s="13" t="s">
        <v>9</v>
      </c>
      <c r="E21" s="14">
        <f>SUM(E22:E25)</f>
        <v>84.63079</v>
      </c>
    </row>
    <row r="22" spans="4:5" ht="9.75" hidden="1">
      <c r="D22" s="1" t="s">
        <v>10</v>
      </c>
      <c r="E22" s="2">
        <f>SUMIF($D$7:$D$20,"ФБ",E$7:E$20)</f>
        <v>0</v>
      </c>
    </row>
    <row r="23" spans="4:5" ht="9.75" hidden="1">
      <c r="D23" s="1" t="s">
        <v>11</v>
      </c>
      <c r="E23" s="2">
        <f>SUMIF($D$7:$D$20,"ОБ",E$7:E$20)</f>
        <v>0</v>
      </c>
    </row>
    <row r="24" spans="4:7" ht="9.75">
      <c r="D24" s="1" t="s">
        <v>22</v>
      </c>
      <c r="E24" s="2">
        <f>SUMIF($D$7:$D$20,"БГ",E$7:E$20)</f>
        <v>84.63079</v>
      </c>
      <c r="G24" s="2"/>
    </row>
    <row r="25" spans="4:5" ht="9.75" hidden="1">
      <c r="D25" s="1" t="s">
        <v>12</v>
      </c>
      <c r="E25" s="2">
        <f>SUMIF($D$7:$D$20,"СП",E$7:E$20)</f>
        <v>0</v>
      </c>
    </row>
    <row r="26" ht="9.75" hidden="1">
      <c r="E26" s="9"/>
    </row>
    <row r="27" ht="9.75" hidden="1">
      <c r="E27" s="9"/>
    </row>
    <row r="28" ht="9.75" hidden="1">
      <c r="E28" s="9"/>
    </row>
    <row r="29" ht="9.75" hidden="1">
      <c r="E29" s="9"/>
    </row>
    <row r="30" ht="9.75" hidden="1">
      <c r="E30" s="9"/>
    </row>
    <row r="31" spans="1:5" s="24" customFormat="1" ht="12.75">
      <c r="A31" s="25"/>
      <c r="C31" s="26"/>
      <c r="E31" s="27"/>
    </row>
    <row r="32" spans="2:5" ht="12.75">
      <c r="B32" s="24" t="s">
        <v>25</v>
      </c>
      <c r="D32" s="1" t="s">
        <v>16</v>
      </c>
      <c r="E32" s="28">
        <f>SUM(E34:E37)</f>
        <v>84.63079</v>
      </c>
    </row>
    <row r="33" spans="4:5" ht="9.75" hidden="1">
      <c r="D33" s="1" t="s">
        <v>15</v>
      </c>
      <c r="E33" s="2">
        <v>2009</v>
      </c>
    </row>
    <row r="34" spans="4:5" ht="9.75" hidden="1">
      <c r="D34" s="13" t="s">
        <v>2</v>
      </c>
      <c r="E34" s="2">
        <f>SUMIF($D$6:$D$25,"ФБ",E$6:E$25)</f>
        <v>0</v>
      </c>
    </row>
    <row r="35" spans="4:5" ht="9.75" hidden="1">
      <c r="D35" s="1" t="s">
        <v>5</v>
      </c>
      <c r="E35" s="2">
        <f>SUMIF($D$6:$D$25,"ОБ",E$6:E$25)</f>
        <v>0</v>
      </c>
    </row>
    <row r="36" spans="4:5" ht="9.75">
      <c r="D36" s="1" t="s">
        <v>18</v>
      </c>
      <c r="E36" s="2">
        <f>SUMIF($D$6:$D$25,"БГ",E$6:E$25)</f>
        <v>84.63079</v>
      </c>
    </row>
    <row r="37" spans="4:5" ht="9.75" hidden="1">
      <c r="D37" s="1" t="s">
        <v>1</v>
      </c>
      <c r="E37" s="2">
        <f>SUMIF($D$6:$D$25,"СП",E$6:E$25)</f>
        <v>0</v>
      </c>
    </row>
    <row r="39" ht="12.75">
      <c r="A39" s="29"/>
    </row>
    <row r="40" spans="1:5" s="18" customFormat="1" ht="12.75">
      <c r="A40" s="25"/>
      <c r="B40" s="48"/>
      <c r="C40" s="48"/>
      <c r="D40" s="48"/>
      <c r="E40" s="3"/>
    </row>
    <row r="41" spans="1:5" s="18" customFormat="1" ht="12.75">
      <c r="A41" s="25"/>
      <c r="B41" s="30"/>
      <c r="C41" s="31"/>
      <c r="D41" s="3"/>
      <c r="E41" s="3"/>
    </row>
    <row r="42" spans="1:5" s="18" customFormat="1" ht="12.75">
      <c r="A42" s="25"/>
      <c r="C42" s="31"/>
      <c r="D42" s="3"/>
      <c r="E42" s="3"/>
    </row>
    <row r="46" ht="9.75">
      <c r="B46" s="32" t="s">
        <v>28</v>
      </c>
    </row>
    <row r="47" ht="9.75">
      <c r="B47" s="32" t="s">
        <v>29</v>
      </c>
    </row>
    <row r="48" ht="9.75">
      <c r="B48" s="32" t="s">
        <v>30</v>
      </c>
    </row>
    <row r="49" ht="9.75">
      <c r="D49" s="3" t="e">
        <f>#REF!</f>
        <v>#REF!</v>
      </c>
    </row>
    <row r="50" ht="9.75">
      <c r="D50" s="3" t="e">
        <f>#REF!</f>
        <v>#REF!</v>
      </c>
    </row>
    <row r="51" ht="9.75">
      <c r="D51" s="3" t="e">
        <f>#REF!</f>
        <v>#REF!</v>
      </c>
    </row>
    <row r="52" ht="9.75">
      <c r="D52" s="3" t="e">
        <f>#REF!</f>
        <v>#REF!</v>
      </c>
    </row>
    <row r="54" ht="9.75">
      <c r="D54" s="3" t="e">
        <f>SUM(D49:D52)</f>
        <v>#REF!</v>
      </c>
    </row>
  </sheetData>
  <sheetProtection/>
  <mergeCells count="18">
    <mergeCell ref="B40:D40"/>
    <mergeCell ref="E3:E4"/>
    <mergeCell ref="A16:A19"/>
    <mergeCell ref="B16:B19"/>
    <mergeCell ref="C16:C19"/>
    <mergeCell ref="A12:A15"/>
    <mergeCell ref="B12:B15"/>
    <mergeCell ref="C12:C15"/>
    <mergeCell ref="D1:E1"/>
    <mergeCell ref="C8:C11"/>
    <mergeCell ref="B6:E6"/>
    <mergeCell ref="A2:E2"/>
    <mergeCell ref="A3:A4"/>
    <mergeCell ref="B3:B4"/>
    <mergeCell ref="C3:C4"/>
    <mergeCell ref="D3:D4"/>
    <mergeCell ref="A8:A11"/>
    <mergeCell ref="B8:B11"/>
  </mergeCells>
  <printOptions horizontalCentered="1" verticalCentered="1"/>
  <pageMargins left="0.29" right="0.4" top="0.17" bottom="0.17" header="0.17" footer="0.17"/>
  <pageSetup fitToHeight="0" fitToWidth="1" horizontalDpi="600" verticalDpi="600" orientation="portrait" paperSize="9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</dc:creator>
  <cp:keywords/>
  <dc:description/>
  <cp:lastModifiedBy>User</cp:lastModifiedBy>
  <cp:lastPrinted>2010-03-01T06:28:11Z</cp:lastPrinted>
  <dcterms:created xsi:type="dcterms:W3CDTF">2005-01-31T08:06:39Z</dcterms:created>
  <dcterms:modified xsi:type="dcterms:W3CDTF">2010-03-04T05:47:02Z</dcterms:modified>
  <cp:category/>
  <cp:version/>
  <cp:contentType/>
  <cp:contentStatus/>
</cp:coreProperties>
</file>